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2995" windowHeight="9285"/>
  </bookViews>
  <sheets>
    <sheet name="2020 НКС" sheetId="1" r:id="rId1"/>
  </sheets>
  <definedNames>
    <definedName name="_xlnm.Print_Area" localSheetId="0">'2020 НКС'!$A$2:$H$37</definedName>
  </definedNames>
  <calcPr calcId="145621" calcOnSave="0"/>
</workbook>
</file>

<file path=xl/calcChain.xml><?xml version="1.0" encoding="utf-8"?>
<calcChain xmlns="http://schemas.openxmlformats.org/spreadsheetml/2006/main">
  <c r="I23" i="1" l="1"/>
  <c r="L21" i="1"/>
  <c r="I21" i="1"/>
  <c r="M19" i="1"/>
  <c r="L19" i="1"/>
  <c r="I19" i="1"/>
  <c r="I17" i="1"/>
  <c r="K10" i="1"/>
  <c r="J10" i="1"/>
</calcChain>
</file>

<file path=xl/sharedStrings.xml><?xml version="1.0" encoding="utf-8"?>
<sst xmlns="http://schemas.openxmlformats.org/spreadsheetml/2006/main" count="82" uniqueCount="46">
  <si>
    <t>Уважаемые собственники жилых и нежилых помещений!</t>
  </si>
  <si>
    <t>Информируем Вас об изменении тарифов на ЖКУ с 01.07.2020 г.</t>
  </si>
  <si>
    <t>ТАРИФЫ НА ЖИЛИЩНО-КОММУНАЛЬНЫЕ УСЛУГИ</t>
  </si>
  <si>
    <t>с 01.07.2018 по 31.10.2018</t>
  </si>
  <si>
    <t>с 01.11.2018 по 31.12.2018</t>
  </si>
  <si>
    <t>с 01.01.2020 по 30.06.2020</t>
  </si>
  <si>
    <t>с 01.07.2020 по 31.12.2020</t>
  </si>
  <si>
    <t>Ресурсоснабжающая организация</t>
  </si>
  <si>
    <t>Нормативно-Правовой Акт</t>
  </si>
  <si>
    <t>ед. измерения</t>
  </si>
  <si>
    <t>услуга</t>
  </si>
  <si>
    <t>тариф для населения</t>
  </si>
  <si>
    <t>ВОДОСНАБЖЕНИЕ И ВОДООТВЕДЕНИЕ</t>
  </si>
  <si>
    <t>АО "Водоканал"</t>
  </si>
  <si>
    <t>распоряжение №373-Р от 19.12.2018, №423-Р от 20.12.2019, приказ АО "Водоканал" от 25.12.2019 №1177</t>
  </si>
  <si>
    <t>куб. м.</t>
  </si>
  <si>
    <t>водоснабжение</t>
  </si>
  <si>
    <t>водоотведение</t>
  </si>
  <si>
    <t>АО "Водоканал" (ранее"Акватория")</t>
  </si>
  <si>
    <t>АО "Водоканал" (ранее"МУП "НИС")</t>
  </si>
  <si>
    <t>ТЕПЛОВАЯ ЭНЕРГИЯ,ФИЗИЧЕСКАЯ ВОДА</t>
  </si>
  <si>
    <t>ГВС (2-х компонента)</t>
  </si>
  <si>
    <t>АО "Красногорская Теплосеть"</t>
  </si>
  <si>
    <t>Распоряжение №443-Р от 20.12.2019, №437-Р от 20.12.2019</t>
  </si>
  <si>
    <t>Гкал</t>
  </si>
  <si>
    <t xml:space="preserve"> тепловая энергия на отопление и подогрев ГВС</t>
  </si>
  <si>
    <t>куб.м ХВС для нужд ГВС</t>
  </si>
  <si>
    <t>АО "Красногорская Теплосеть" (ранее МУП "НИС")</t>
  </si>
  <si>
    <t>АО "Красногорская Теплосеть" (ранее ООО "Акватория")</t>
  </si>
  <si>
    <t>АО "Никольское"</t>
  </si>
  <si>
    <t>руб./Гкал</t>
  </si>
  <si>
    <t>ЭЛЕКТРОЭНЕРГИЯ</t>
  </si>
  <si>
    <t>МУП Объединенные Истринские электросети,АО "МОЭСК"</t>
  </si>
  <si>
    <t>распоряжение №373-р от 17.12.2019 ( с газовыми плитами),</t>
  </si>
  <si>
    <t>Квтч</t>
  </si>
  <si>
    <t>руб./Квтч</t>
  </si>
  <si>
    <t>распоряжение №373-Р от 17.12.2019( с электроплитами)</t>
  </si>
  <si>
    <t>АО "Мосэнергосбыт"</t>
  </si>
  <si>
    <t>распоряжение №373-р от 17.12.2019 дифференцированный по 2м зонам суток (дневная зона)</t>
  </si>
  <si>
    <t>распоряжение №373-р от 17.12.2019 дифференцированный по 2м зонам суток (ночная зона)</t>
  </si>
  <si>
    <t>ГАЗОСНАБЖЕНИЕ</t>
  </si>
  <si>
    <t>ГУП МО "Мособлгаз" (тарифы на ГАЗ действуют до 30.10.2020)</t>
  </si>
  <si>
    <t>распоряжение №129-Р от 20.06.2019</t>
  </si>
  <si>
    <t>чел</t>
  </si>
  <si>
    <t>руб./чел</t>
  </si>
  <si>
    <t>Администрация ООО "УК "НКС"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</si>
</sst>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36"/>
      <color theme="1"/>
      <name val="Calibri"/>
      <family val="2"/>
      <charset val="204"/>
      <scheme val="minor"/>
    </font>
    <font>
      <b/>
      <sz val="26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2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28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/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/>
    <xf numFmtId="0" fontId="4" fillId="2" borderId="1" xfId="0" applyFont="1" applyFill="1" applyBorder="1" applyAlignment="1">
      <alignment wrapText="1"/>
    </xf>
    <xf numFmtId="0" fontId="6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wrapText="1"/>
    </xf>
    <xf numFmtId="0" fontId="4" fillId="0" borderId="2" xfId="0" applyFont="1" applyBorder="1"/>
    <xf numFmtId="0" fontId="4" fillId="0" borderId="3" xfId="0" applyFont="1" applyBorder="1"/>
    <xf numFmtId="0" fontId="4" fillId="3" borderId="4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/>
    <xf numFmtId="4" fontId="4" fillId="2" borderId="1" xfId="0" applyNumberFormat="1" applyFont="1" applyFill="1" applyBorder="1"/>
    <xf numFmtId="4" fontId="4" fillId="4" borderId="1" xfId="0" applyNumberFormat="1" applyFont="1" applyFill="1" applyBorder="1"/>
    <xf numFmtId="0" fontId="4" fillId="0" borderId="9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1" xfId="0" applyFont="1" applyBorder="1"/>
    <xf numFmtId="0" fontId="4" fillId="0" borderId="1" xfId="0" applyFont="1" applyBorder="1" applyAlignment="1">
      <alignment horizontal="center"/>
    </xf>
    <xf numFmtId="0" fontId="8" fillId="0" borderId="2" xfId="0" applyFont="1" applyBorder="1"/>
    <xf numFmtId="0" fontId="4" fillId="0" borderId="3" xfId="0" applyFont="1" applyBorder="1" applyAlignment="1">
      <alignment horizontal="center"/>
    </xf>
    <xf numFmtId="4" fontId="7" fillId="2" borderId="7" xfId="0" applyNumberFormat="1" applyFont="1" applyFill="1" applyBorder="1" applyAlignment="1">
      <alignment horizontal="center"/>
    </xf>
    <xf numFmtId="0" fontId="0" fillId="2" borderId="0" xfId="0" applyFill="1"/>
    <xf numFmtId="0" fontId="9" fillId="0" borderId="0" xfId="0" applyFont="1"/>
    <xf numFmtId="0" fontId="8" fillId="0" borderId="9" xfId="0" applyFont="1" applyBorder="1" applyAlignment="1">
      <alignment horizontal="center" wrapText="1"/>
    </xf>
    <xf numFmtId="0" fontId="8" fillId="0" borderId="9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4" fillId="0" borderId="2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7" fillId="3" borderId="4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wrapText="1"/>
    </xf>
    <xf numFmtId="0" fontId="7" fillId="3" borderId="6" xfId="0" applyFont="1" applyFill="1" applyBorder="1" applyAlignment="1">
      <alignment horizontal="center" wrapText="1"/>
    </xf>
    <xf numFmtId="4" fontId="7" fillId="2" borderId="1" xfId="0" applyNumberFormat="1" applyFont="1" applyFill="1" applyBorder="1"/>
    <xf numFmtId="0" fontId="4" fillId="4" borderId="1" xfId="0" applyFont="1" applyFill="1" applyBorder="1" applyAlignment="1">
      <alignment wrapText="1"/>
    </xf>
    <xf numFmtId="0" fontId="10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37"/>
  <sheetViews>
    <sheetView tabSelected="1" topLeftCell="A28" zoomScale="75" zoomScaleNormal="75" workbookViewId="0">
      <selection activeCell="A31" sqref="A31"/>
    </sheetView>
  </sheetViews>
  <sheetFormatPr defaultRowHeight="15" x14ac:dyDescent="0.25"/>
  <cols>
    <col min="1" max="1" width="77.5703125" customWidth="1"/>
    <col min="2" max="2" width="39" customWidth="1"/>
    <col min="3" max="3" width="29" customWidth="1"/>
    <col min="4" max="4" width="45.85546875" customWidth="1"/>
    <col min="5" max="5" width="32.140625" style="35" hidden="1" customWidth="1"/>
    <col min="6" max="6" width="28.5703125" style="35" hidden="1" customWidth="1"/>
    <col min="7" max="8" width="28.5703125" style="35" customWidth="1"/>
    <col min="9" max="9" width="18" customWidth="1"/>
  </cols>
  <sheetData>
    <row r="2" spans="1:11" s="3" customFormat="1" ht="46.5" x14ac:dyDescent="0.7">
      <c r="A2" s="1" t="s">
        <v>0</v>
      </c>
      <c r="B2" s="1"/>
      <c r="C2" s="1"/>
      <c r="D2" s="1"/>
      <c r="E2" s="1"/>
      <c r="F2" s="2"/>
      <c r="G2" s="2"/>
      <c r="H2" s="2"/>
    </row>
    <row r="3" spans="1:11" s="3" customFormat="1" ht="46.5" x14ac:dyDescent="0.7">
      <c r="A3" s="1" t="s">
        <v>1</v>
      </c>
      <c r="B3" s="1"/>
      <c r="C3" s="1"/>
      <c r="D3" s="1"/>
      <c r="E3" s="1"/>
      <c r="F3" s="2"/>
      <c r="G3" s="2"/>
      <c r="H3" s="2"/>
    </row>
    <row r="4" spans="1:11" s="6" customFormat="1" ht="26.25" x14ac:dyDescent="0.4">
      <c r="A4" s="4"/>
      <c r="B4" s="4"/>
      <c r="C4" s="4"/>
      <c r="D4" s="4"/>
      <c r="E4" s="5"/>
      <c r="F4" s="5"/>
      <c r="G4" s="5"/>
      <c r="H4" s="5"/>
    </row>
    <row r="5" spans="1:11" ht="28.5" x14ac:dyDescent="0.45">
      <c r="B5" s="7" t="s">
        <v>2</v>
      </c>
      <c r="C5" s="7"/>
      <c r="D5" s="7"/>
      <c r="E5" s="7"/>
      <c r="F5"/>
      <c r="G5"/>
      <c r="H5"/>
    </row>
    <row r="6" spans="1:11" s="8" customFormat="1" ht="57" x14ac:dyDescent="0.45">
      <c r="D6" s="9"/>
      <c r="E6" s="10" t="s">
        <v>3</v>
      </c>
      <c r="F6" s="10" t="s">
        <v>4</v>
      </c>
      <c r="G6" s="10" t="s">
        <v>5</v>
      </c>
      <c r="H6" s="10" t="s">
        <v>6</v>
      </c>
    </row>
    <row r="7" spans="1:11" s="8" customFormat="1" ht="23.25" x14ac:dyDescent="0.35">
      <c r="B7" s="11"/>
      <c r="C7" s="11"/>
      <c r="D7" s="11"/>
      <c r="E7" s="12"/>
      <c r="F7" s="12"/>
      <c r="G7" s="12"/>
      <c r="H7" s="12"/>
    </row>
    <row r="8" spans="1:11" ht="57.75" thickBot="1" x14ac:dyDescent="0.5">
      <c r="A8" s="13" t="s">
        <v>7</v>
      </c>
      <c r="B8" s="14" t="s">
        <v>8</v>
      </c>
      <c r="C8" s="15" t="s">
        <v>9</v>
      </c>
      <c r="D8" s="15" t="s">
        <v>10</v>
      </c>
      <c r="E8" s="10" t="s">
        <v>11</v>
      </c>
      <c r="F8" s="10" t="s">
        <v>11</v>
      </c>
      <c r="G8" s="10" t="s">
        <v>11</v>
      </c>
      <c r="H8" s="10" t="s">
        <v>11</v>
      </c>
    </row>
    <row r="9" spans="1:11" ht="29.25" thickBot="1" x14ac:dyDescent="0.5">
      <c r="A9" s="16"/>
      <c r="B9" s="17" t="s">
        <v>12</v>
      </c>
      <c r="C9" s="18"/>
      <c r="D9" s="19"/>
      <c r="E9" s="20"/>
      <c r="F9"/>
      <c r="G9"/>
      <c r="H9"/>
    </row>
    <row r="10" spans="1:11" ht="30" customHeight="1" x14ac:dyDescent="0.45">
      <c r="A10" s="21" t="s">
        <v>13</v>
      </c>
      <c r="B10" s="22" t="s">
        <v>14</v>
      </c>
      <c r="C10" s="23" t="s">
        <v>15</v>
      </c>
      <c r="D10" s="24" t="s">
        <v>16</v>
      </c>
      <c r="E10" s="25">
        <v>25.98</v>
      </c>
      <c r="F10" s="25">
        <v>25.98</v>
      </c>
      <c r="G10" s="25">
        <v>26.95</v>
      </c>
      <c r="H10" s="26">
        <v>27.53</v>
      </c>
      <c r="J10">
        <f>2245.8*0.0595+26.42</f>
        <v>160.04509999999999</v>
      </c>
      <c r="K10">
        <f>2306.04*0.0595+26.95</f>
        <v>164.15937999999997</v>
      </c>
    </row>
    <row r="11" spans="1:11" ht="57" customHeight="1" x14ac:dyDescent="0.45">
      <c r="A11" s="27"/>
      <c r="B11" s="28"/>
      <c r="C11" s="29" t="s">
        <v>15</v>
      </c>
      <c r="D11" s="30" t="s">
        <v>17</v>
      </c>
      <c r="E11" s="25">
        <v>29.87</v>
      </c>
      <c r="F11" s="25">
        <v>31</v>
      </c>
      <c r="G11" s="25">
        <v>36.979999999999997</v>
      </c>
      <c r="H11" s="26">
        <v>37.74</v>
      </c>
    </row>
    <row r="12" spans="1:11" ht="64.5" customHeight="1" x14ac:dyDescent="0.45">
      <c r="A12" s="31" t="s">
        <v>18</v>
      </c>
      <c r="B12" s="22" t="s">
        <v>14</v>
      </c>
      <c r="C12" s="29" t="s">
        <v>15</v>
      </c>
      <c r="D12" s="30" t="s">
        <v>16</v>
      </c>
      <c r="E12" s="25">
        <v>22.42</v>
      </c>
      <c r="F12" s="25">
        <v>22.42</v>
      </c>
      <c r="G12" s="25">
        <v>25.08</v>
      </c>
      <c r="H12" s="26">
        <v>26.09</v>
      </c>
    </row>
    <row r="13" spans="1:11" ht="64.5" customHeight="1" x14ac:dyDescent="0.45">
      <c r="A13" s="31"/>
      <c r="B13" s="28"/>
      <c r="C13" s="29" t="s">
        <v>15</v>
      </c>
      <c r="D13" s="30" t="s">
        <v>17</v>
      </c>
      <c r="E13" s="25">
        <v>29.87</v>
      </c>
      <c r="F13" s="25">
        <v>31</v>
      </c>
      <c r="G13" s="25">
        <v>36.979999999999997</v>
      </c>
      <c r="H13" s="26">
        <v>37.74</v>
      </c>
    </row>
    <row r="14" spans="1:11" ht="52.5" customHeight="1" x14ac:dyDescent="0.45">
      <c r="A14" s="21" t="s">
        <v>19</v>
      </c>
      <c r="B14" s="22" t="s">
        <v>14</v>
      </c>
      <c r="C14" s="29" t="s">
        <v>15</v>
      </c>
      <c r="D14" s="30" t="s">
        <v>16</v>
      </c>
      <c r="E14" s="25">
        <v>21.04</v>
      </c>
      <c r="F14" s="25">
        <v>22.09</v>
      </c>
      <c r="G14" s="25">
        <v>26.95</v>
      </c>
      <c r="H14" s="26">
        <v>27.53</v>
      </c>
    </row>
    <row r="15" spans="1:11" ht="56.25" customHeight="1" thickBot="1" x14ac:dyDescent="0.5">
      <c r="A15" s="27"/>
      <c r="B15" s="28"/>
      <c r="C15" s="29" t="s">
        <v>15</v>
      </c>
      <c r="D15" s="32" t="s">
        <v>17</v>
      </c>
      <c r="E15" s="25">
        <v>37.44</v>
      </c>
      <c r="F15" s="25">
        <v>38.630000000000003</v>
      </c>
      <c r="G15" s="25">
        <v>36.979999999999997</v>
      </c>
      <c r="H15" s="26">
        <v>37.74</v>
      </c>
    </row>
    <row r="16" spans="1:11" ht="27.75" customHeight="1" thickBot="1" x14ac:dyDescent="0.5">
      <c r="A16" s="33"/>
      <c r="B16" s="17" t="s">
        <v>20</v>
      </c>
      <c r="C16" s="18"/>
      <c r="D16" s="19"/>
      <c r="E16" s="34"/>
      <c r="F16"/>
      <c r="I16" s="36" t="s">
        <v>21</v>
      </c>
    </row>
    <row r="17" spans="1:13" ht="46.5" customHeight="1" x14ac:dyDescent="0.45">
      <c r="A17" s="21" t="s">
        <v>22</v>
      </c>
      <c r="B17" s="22" t="s">
        <v>23</v>
      </c>
      <c r="C17" s="37" t="s">
        <v>24</v>
      </c>
      <c r="D17" s="38" t="s">
        <v>25</v>
      </c>
      <c r="E17" s="25">
        <v>2208.37</v>
      </c>
      <c r="F17" s="25">
        <v>2208.37</v>
      </c>
      <c r="G17" s="25">
        <v>2306.04</v>
      </c>
      <c r="H17" s="26">
        <v>2367.2399999999998</v>
      </c>
      <c r="I17" s="25">
        <f>H17*G17+G18</f>
        <v>5458977.0795999998</v>
      </c>
    </row>
    <row r="18" spans="1:13" ht="45.75" customHeight="1" x14ac:dyDescent="0.45">
      <c r="A18" s="27"/>
      <c r="B18" s="28"/>
      <c r="C18" s="39" t="s">
        <v>15</v>
      </c>
      <c r="D18" s="40" t="s">
        <v>26</v>
      </c>
      <c r="E18" s="25">
        <v>25.98</v>
      </c>
      <c r="F18" s="25">
        <v>25.98</v>
      </c>
      <c r="G18" s="25">
        <v>26.95</v>
      </c>
      <c r="H18" s="26">
        <v>27.53</v>
      </c>
    </row>
    <row r="19" spans="1:13" ht="46.5" customHeight="1" x14ac:dyDescent="0.45">
      <c r="A19" s="21" t="s">
        <v>27</v>
      </c>
      <c r="B19" s="22" t="s">
        <v>23</v>
      </c>
      <c r="C19" s="39" t="s">
        <v>24</v>
      </c>
      <c r="D19" s="40" t="s">
        <v>25</v>
      </c>
      <c r="E19" s="25">
        <v>2033.48</v>
      </c>
      <c r="F19" s="25">
        <v>2033.48</v>
      </c>
      <c r="G19" s="25">
        <v>2168.88</v>
      </c>
      <c r="H19" s="26">
        <v>2228.4499999999998</v>
      </c>
      <c r="I19" s="25">
        <f>H19*G19+G20</f>
        <v>4833267.5860000001</v>
      </c>
      <c r="L19">
        <f>G19*0.0595+G20</f>
        <v>155.99835999999999</v>
      </c>
      <c r="M19">
        <f>H19*0.0595+H20</f>
        <v>160.12277499999999</v>
      </c>
    </row>
    <row r="20" spans="1:13" ht="46.5" customHeight="1" x14ac:dyDescent="0.45">
      <c r="A20" s="27"/>
      <c r="B20" s="28"/>
      <c r="C20" s="39" t="s">
        <v>15</v>
      </c>
      <c r="D20" s="40" t="s">
        <v>26</v>
      </c>
      <c r="E20" s="25">
        <v>21.04</v>
      </c>
      <c r="F20" s="25">
        <v>22.09</v>
      </c>
      <c r="G20" s="25">
        <v>26.95</v>
      </c>
      <c r="H20" s="26">
        <v>27.53</v>
      </c>
    </row>
    <row r="21" spans="1:13" ht="43.5" x14ac:dyDescent="0.45">
      <c r="A21" s="21" t="s">
        <v>28</v>
      </c>
      <c r="B21" s="22" t="s">
        <v>23</v>
      </c>
      <c r="C21" s="39" t="s">
        <v>24</v>
      </c>
      <c r="D21" s="40" t="s">
        <v>25</v>
      </c>
      <c r="E21" s="25">
        <v>2208.37</v>
      </c>
      <c r="F21" s="25">
        <v>2208.37</v>
      </c>
      <c r="G21" s="25">
        <v>2306.04</v>
      </c>
      <c r="H21" s="26">
        <v>2367.2399999999998</v>
      </c>
      <c r="I21" s="25">
        <f>H21*G21+G22</f>
        <v>5458975.2095999997</v>
      </c>
      <c r="L21">
        <f>H21*0.0595+H22</f>
        <v>166.94077999999999</v>
      </c>
    </row>
    <row r="22" spans="1:13" ht="28.5" x14ac:dyDescent="0.45">
      <c r="A22" s="27"/>
      <c r="B22" s="28"/>
      <c r="C22" s="39" t="s">
        <v>15</v>
      </c>
      <c r="D22" s="40" t="s">
        <v>26</v>
      </c>
      <c r="E22" s="25">
        <v>22.42</v>
      </c>
      <c r="F22" s="25">
        <v>22.42</v>
      </c>
      <c r="G22" s="25">
        <v>25.08</v>
      </c>
      <c r="H22" s="26">
        <v>26.09</v>
      </c>
    </row>
    <row r="23" spans="1:13" ht="28.5" customHeight="1" x14ac:dyDescent="0.45">
      <c r="A23" s="41" t="s">
        <v>29</v>
      </c>
      <c r="B23" s="22" t="s">
        <v>23</v>
      </c>
      <c r="C23" s="39" t="s">
        <v>24</v>
      </c>
      <c r="D23" s="30" t="s">
        <v>30</v>
      </c>
      <c r="E23" s="25">
        <v>2054.1999999999998</v>
      </c>
      <c r="F23" s="25">
        <v>2054.1999999999998</v>
      </c>
      <c r="G23" s="25">
        <v>2118.1</v>
      </c>
      <c r="H23" s="26">
        <v>2123.09</v>
      </c>
      <c r="I23" s="25">
        <f>H23*G23+G24</f>
        <v>4496939.8190000001</v>
      </c>
    </row>
    <row r="24" spans="1:13" ht="33" customHeight="1" thickBot="1" x14ac:dyDescent="0.5">
      <c r="A24" s="42"/>
      <c r="B24" s="28"/>
      <c r="C24" s="39" t="s">
        <v>15</v>
      </c>
      <c r="D24" s="40" t="s">
        <v>26</v>
      </c>
      <c r="E24" s="25">
        <v>21.62</v>
      </c>
      <c r="F24" s="25">
        <v>21.62</v>
      </c>
      <c r="G24" s="25">
        <v>22.89</v>
      </c>
      <c r="H24" s="26">
        <v>23.23</v>
      </c>
    </row>
    <row r="25" spans="1:13" ht="29.25" thickBot="1" x14ac:dyDescent="0.5">
      <c r="A25" s="43"/>
      <c r="B25" s="17" t="s">
        <v>31</v>
      </c>
      <c r="C25" s="18"/>
      <c r="D25" s="19"/>
      <c r="E25" s="34"/>
      <c r="F25"/>
    </row>
    <row r="26" spans="1:13" ht="64.5" x14ac:dyDescent="0.45">
      <c r="A26" s="44" t="s">
        <v>32</v>
      </c>
      <c r="B26" s="40" t="s">
        <v>33</v>
      </c>
      <c r="C26" s="39" t="s">
        <v>34</v>
      </c>
      <c r="D26" s="40" t="s">
        <v>35</v>
      </c>
      <c r="E26" s="25">
        <v>5.29</v>
      </c>
      <c r="F26" s="25">
        <v>5.29</v>
      </c>
      <c r="G26" s="25">
        <v>5.56</v>
      </c>
      <c r="H26" s="26">
        <v>5.73</v>
      </c>
    </row>
    <row r="27" spans="1:13" ht="63.75" customHeight="1" x14ac:dyDescent="0.45">
      <c r="A27" s="45"/>
      <c r="B27" s="40" t="s">
        <v>36</v>
      </c>
      <c r="C27" s="39" t="s">
        <v>34</v>
      </c>
      <c r="D27" s="40" t="s">
        <v>35</v>
      </c>
      <c r="E27" s="25">
        <v>3.71</v>
      </c>
      <c r="F27" s="25">
        <v>3.71</v>
      </c>
      <c r="G27" s="25">
        <v>3.89</v>
      </c>
      <c r="H27" s="26">
        <v>4.01</v>
      </c>
    </row>
    <row r="28" spans="1:13" ht="106.5" x14ac:dyDescent="0.45">
      <c r="A28" s="46" t="s">
        <v>37</v>
      </c>
      <c r="B28" s="40" t="s">
        <v>38</v>
      </c>
      <c r="C28" s="39" t="s">
        <v>34</v>
      </c>
      <c r="D28" s="40" t="s">
        <v>35</v>
      </c>
      <c r="E28" s="25">
        <v>4.26</v>
      </c>
      <c r="F28" s="25">
        <v>4.26</v>
      </c>
      <c r="G28" s="25">
        <v>4.47</v>
      </c>
      <c r="H28" s="26">
        <v>4.6100000000000003</v>
      </c>
    </row>
    <row r="29" spans="1:13" ht="107.25" thickBot="1" x14ac:dyDescent="0.5">
      <c r="A29" s="47"/>
      <c r="B29" s="40" t="s">
        <v>39</v>
      </c>
      <c r="C29" s="39" t="s">
        <v>34</v>
      </c>
      <c r="D29" s="40" t="s">
        <v>35</v>
      </c>
      <c r="E29" s="25">
        <v>1.58</v>
      </c>
      <c r="F29" s="25">
        <v>1.58</v>
      </c>
      <c r="G29" s="25">
        <v>1.68</v>
      </c>
      <c r="H29" s="26">
        <v>1.76</v>
      </c>
    </row>
    <row r="30" spans="1:13" ht="29.25" thickBot="1" x14ac:dyDescent="0.5">
      <c r="A30" s="48"/>
      <c r="B30" s="49" t="s">
        <v>40</v>
      </c>
      <c r="C30" s="50"/>
      <c r="D30" s="51"/>
      <c r="E30" s="52"/>
      <c r="F30" s="52"/>
      <c r="G30" s="52"/>
      <c r="H30" s="52"/>
    </row>
    <row r="31" spans="1:13" ht="57" x14ac:dyDescent="0.45">
      <c r="A31" s="53" t="s">
        <v>41</v>
      </c>
      <c r="B31" s="40" t="s">
        <v>42</v>
      </c>
      <c r="C31" s="40" t="s">
        <v>43</v>
      </c>
      <c r="D31" s="40" t="s">
        <v>44</v>
      </c>
      <c r="E31" s="25">
        <v>63.5</v>
      </c>
      <c r="F31" s="25">
        <v>63.5</v>
      </c>
      <c r="G31" s="25">
        <v>65.599999999999994</v>
      </c>
      <c r="H31" s="26">
        <v>65.599999999999994</v>
      </c>
    </row>
    <row r="35" spans="2:4" ht="36" hidden="1" x14ac:dyDescent="0.55000000000000004">
      <c r="B35" s="54" t="s">
        <v>45</v>
      </c>
      <c r="C35" s="54"/>
      <c r="D35" s="54"/>
    </row>
    <row r="37" spans="2:4" ht="46.5" x14ac:dyDescent="0.7">
      <c r="B37" s="1" t="s">
        <v>45</v>
      </c>
      <c r="C37" s="1"/>
      <c r="D37" s="1"/>
    </row>
  </sheetData>
  <mergeCells count="25">
    <mergeCell ref="B25:D25"/>
    <mergeCell ref="A26:A27"/>
    <mergeCell ref="A28:A29"/>
    <mergeCell ref="B30:D30"/>
    <mergeCell ref="B35:D35"/>
    <mergeCell ref="B37:D37"/>
    <mergeCell ref="A19:A20"/>
    <mergeCell ref="B19:B20"/>
    <mergeCell ref="A21:A22"/>
    <mergeCell ref="B21:B22"/>
    <mergeCell ref="A23:A24"/>
    <mergeCell ref="B23:B24"/>
    <mergeCell ref="A12:A13"/>
    <mergeCell ref="B12:B13"/>
    <mergeCell ref="A14:A15"/>
    <mergeCell ref="B14:B15"/>
    <mergeCell ref="B16:D16"/>
    <mergeCell ref="A17:A18"/>
    <mergeCell ref="B17:B18"/>
    <mergeCell ref="A2:E2"/>
    <mergeCell ref="A3:E3"/>
    <mergeCell ref="B5:E5"/>
    <mergeCell ref="B9:D9"/>
    <mergeCell ref="A10:A11"/>
    <mergeCell ref="B10:B11"/>
  </mergeCells>
  <printOptions verticalCentered="1"/>
  <pageMargins left="0" right="0" top="0.74803149606299213" bottom="0.74803149606299213" header="0.31496062992125984" footer="0.31496062992125984"/>
  <pageSetup paperSize="9"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2020 НКС</vt:lpstr>
      <vt:lpstr>'2020 НКС'!Область_печати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123</cp:lastModifiedBy>
  <dcterms:created xsi:type="dcterms:W3CDTF">2020-07-30T11:56:10Z</dcterms:created>
  <dcterms:modified xsi:type="dcterms:W3CDTF">2020-07-30T11:56:52Z</dcterms:modified>
</cp:coreProperties>
</file>